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020" windowHeight="11385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F9" i="1" l="1"/>
  <c r="F10" i="1" s="1"/>
  <c r="M9" i="1" l="1"/>
  <c r="E9" i="1" l="1"/>
  <c r="I10" i="1" l="1"/>
  <c r="L10" i="1"/>
  <c r="E11" i="1" l="1"/>
  <c r="E10" i="1" l="1"/>
</calcChain>
</file>

<file path=xl/sharedStrings.xml><?xml version="1.0" encoding="utf-8"?>
<sst xmlns="http://schemas.openxmlformats.org/spreadsheetml/2006/main" count="31" uniqueCount="19">
  <si>
    <t>№</t>
  </si>
  <si>
    <t>Наименование Сетевой организации</t>
  </si>
  <si>
    <t>Наименование тарифной группы</t>
  </si>
  <si>
    <t>Полезный отпуск всего (кВт*ч)</t>
  </si>
  <si>
    <t>Мощность всего (МВт)</t>
  </si>
  <si>
    <t>Полезный отпуск по уровням напряжения (кВт*ч)</t>
  </si>
  <si>
    <t>ВН</t>
  </si>
  <si>
    <t>СН-2</t>
  </si>
  <si>
    <t>НН</t>
  </si>
  <si>
    <t>Отпуск</t>
  </si>
  <si>
    <t>(кВт*ч)</t>
  </si>
  <si>
    <t>Мощность</t>
  </si>
  <si>
    <t>(МВт)</t>
  </si>
  <si>
    <t>МУП «Электросеть»</t>
  </si>
  <si>
    <t>Всего</t>
  </si>
  <si>
    <t>прочие</t>
  </si>
  <si>
    <t>Население</t>
  </si>
  <si>
    <t>-</t>
  </si>
  <si>
    <t>июнь  2016г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</si>
</sst>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0.00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1" xfId="0" applyFont="1" applyBorder="1" applyAlignment="1">
      <alignment vertical="center" wrapText="1"/>
    </xf>
    <xf numFmtId="164" fontId="3" fillId="0" borderId="1" xfId="1" applyNumberFormat="1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12"/>
  <sheetViews>
    <sheetView tabSelected="1" workbookViewId="0">
      <selection activeCell="J11" sqref="J11:K11"/>
    </sheetView>
  </sheetViews>
  <sheetFormatPr defaultRowHeight="15" x14ac:dyDescent="0.25"/>
  <cols>
    <col min="3" max="3" width="16.85546875" customWidth="1"/>
    <col min="4" max="4" width="8.42578125" customWidth="1"/>
    <col min="5" max="5" width="11.7109375" customWidth="1"/>
    <col min="6" max="6" width="9.28515625" customWidth="1"/>
    <col min="7" max="7" width="11.7109375" bestFit="1" customWidth="1"/>
    <col min="8" max="8" width="14.28515625" customWidth="1"/>
    <col min="9" max="9" width="13.42578125" customWidth="1"/>
    <col min="10" max="10" width="10.7109375" customWidth="1"/>
    <col min="11" max="11" width="9.140625" hidden="1" customWidth="1"/>
    <col min="12" max="12" width="10.140625" customWidth="1"/>
    <col min="13" max="13" width="16.140625" customWidth="1"/>
  </cols>
  <sheetData>
    <row r="4" spans="2:13" x14ac:dyDescent="0.25">
      <c r="B4" s="1" t="s">
        <v>18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x14ac:dyDescent="0.25"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/>
      <c r="I5" s="8"/>
      <c r="J5" s="8"/>
      <c r="K5" s="8"/>
      <c r="L5" s="8"/>
      <c r="M5" s="8"/>
    </row>
    <row r="6" spans="2:13" x14ac:dyDescent="0.25">
      <c r="B6" s="8"/>
      <c r="C6" s="8"/>
      <c r="D6" s="8"/>
      <c r="E6" s="8"/>
      <c r="F6" s="8"/>
      <c r="G6" s="8" t="s">
        <v>6</v>
      </c>
      <c r="H6" s="8"/>
      <c r="I6" s="8" t="s">
        <v>7</v>
      </c>
      <c r="J6" s="8"/>
      <c r="K6" s="8" t="s">
        <v>8</v>
      </c>
      <c r="L6" s="8"/>
      <c r="M6" s="8"/>
    </row>
    <row r="7" spans="2:13" x14ac:dyDescent="0.25">
      <c r="B7" s="8"/>
      <c r="C7" s="8"/>
      <c r="D7" s="8"/>
      <c r="E7" s="8"/>
      <c r="F7" s="8"/>
      <c r="G7" s="3" t="s">
        <v>9</v>
      </c>
      <c r="H7" s="3" t="s">
        <v>11</v>
      </c>
      <c r="I7" s="3" t="s">
        <v>9</v>
      </c>
      <c r="J7" s="8" t="s">
        <v>11</v>
      </c>
      <c r="K7" s="8"/>
      <c r="L7" s="3" t="s">
        <v>9</v>
      </c>
      <c r="M7" s="3" t="s">
        <v>11</v>
      </c>
    </row>
    <row r="8" spans="2:13" x14ac:dyDescent="0.25">
      <c r="B8" s="8"/>
      <c r="C8" s="8"/>
      <c r="D8" s="8"/>
      <c r="E8" s="8"/>
      <c r="F8" s="8"/>
      <c r="G8" s="3" t="s">
        <v>10</v>
      </c>
      <c r="H8" s="3" t="s">
        <v>12</v>
      </c>
      <c r="I8" s="3" t="s">
        <v>10</v>
      </c>
      <c r="J8" s="8" t="s">
        <v>12</v>
      </c>
      <c r="K8" s="8"/>
      <c r="L8" s="3" t="s">
        <v>10</v>
      </c>
      <c r="M8" s="3" t="s">
        <v>12</v>
      </c>
    </row>
    <row r="9" spans="2:13" x14ac:dyDescent="0.25">
      <c r="B9" s="8">
        <v>1</v>
      </c>
      <c r="C9" s="8" t="s">
        <v>13</v>
      </c>
      <c r="D9" s="3" t="s">
        <v>14</v>
      </c>
      <c r="E9" s="4">
        <f>G9+I9+L9</f>
        <v>9619545</v>
      </c>
      <c r="F9" s="5">
        <f>H9+J9</f>
        <v>6.9749999999999996</v>
      </c>
      <c r="G9" s="4"/>
      <c r="H9" s="7"/>
      <c r="I9" s="4">
        <v>7274007</v>
      </c>
      <c r="J9" s="9">
        <v>6.9749999999999996</v>
      </c>
      <c r="K9" s="9"/>
      <c r="L9" s="4">
        <v>2345538</v>
      </c>
      <c r="M9" s="5">
        <f>M10</f>
        <v>0</v>
      </c>
    </row>
    <row r="10" spans="2:13" x14ac:dyDescent="0.25">
      <c r="B10" s="8"/>
      <c r="C10" s="8"/>
      <c r="D10" s="3" t="s">
        <v>15</v>
      </c>
      <c r="E10" s="4">
        <f>E9-E11</f>
        <v>9345397</v>
      </c>
      <c r="F10" s="5">
        <f>F9</f>
        <v>6.9749999999999996</v>
      </c>
      <c r="G10" s="4"/>
      <c r="H10" s="7"/>
      <c r="I10" s="4">
        <f>I9-I11</f>
        <v>7222031</v>
      </c>
      <c r="J10" s="9">
        <v>6.9749999999999996</v>
      </c>
      <c r="K10" s="9"/>
      <c r="L10" s="4">
        <f>L9-L11</f>
        <v>2123366</v>
      </c>
      <c r="M10" s="5">
        <v>0</v>
      </c>
    </row>
    <row r="11" spans="2:13" ht="22.5" x14ac:dyDescent="0.25">
      <c r="B11" s="8"/>
      <c r="C11" s="8"/>
      <c r="D11" s="3" t="s">
        <v>16</v>
      </c>
      <c r="E11" s="4">
        <f>I11+L11</f>
        <v>274148</v>
      </c>
      <c r="F11" s="3" t="s">
        <v>17</v>
      </c>
      <c r="G11" s="6" t="s">
        <v>17</v>
      </c>
      <c r="H11" s="6" t="s">
        <v>17</v>
      </c>
      <c r="I11" s="4">
        <v>51976</v>
      </c>
      <c r="J11" s="10" t="s">
        <v>17</v>
      </c>
      <c r="K11" s="10"/>
      <c r="L11" s="4">
        <v>222172</v>
      </c>
      <c r="M11" s="6" t="s">
        <v>17</v>
      </c>
    </row>
    <row r="12" spans="2:13" x14ac:dyDescent="0.25"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3"/>
    </row>
  </sheetData>
  <mergeCells count="16">
    <mergeCell ref="J8:K8"/>
    <mergeCell ref="B9:B11"/>
    <mergeCell ref="C9:C11"/>
    <mergeCell ref="J9:K9"/>
    <mergeCell ref="J10:K10"/>
    <mergeCell ref="J11:K11"/>
    <mergeCell ref="B5:B8"/>
    <mergeCell ref="C5:C8"/>
    <mergeCell ref="D5:D8"/>
    <mergeCell ref="E5:E8"/>
    <mergeCell ref="F5:F8"/>
    <mergeCell ref="G5:M5"/>
    <mergeCell ref="G6:H6"/>
    <mergeCell ref="I6:J6"/>
    <mergeCell ref="K6:M6"/>
    <mergeCell ref="J7:K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МУП Электросеть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Ермошенкова Наталья Николаевна</dc:creator>
  <cp:lastModifiedBy>Рущак Елена Евгеньевна</cp:lastModifiedBy>
  <cp:lastPrinted>2015-02-17T06:48:25Z</cp:lastPrinted>
  <dcterms:created xsi:type="dcterms:W3CDTF">2014-12-08T06:12:08Z</dcterms:created>
  <dcterms:modified xsi:type="dcterms:W3CDTF">2016-07-14T06:12:58Z</dcterms:modified>
</cp:coreProperties>
</file>