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<sst xmlns="http://schemas.openxmlformats.org/spreadsheetml/2006/main" count="58" uniqueCount="49">
  <si>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ХАРАКТЕРИСТИКА</t>
  </si>
  <si>
    <t>Наименование</t>
  </si>
  <si>
    <t>Мощность,</t>
  </si>
  <si>
    <t>Балансовая стоимость</t>
  </si>
  <si>
    <t>Амортизация (износ) с начала ввода в эксплуатацию</t>
  </si>
  <si>
    <t>Средний фактический износ</t>
  </si>
  <si>
    <t xml:space="preserve">Потребность в финансовых средствах на полное восст-е </t>
  </si>
  <si>
    <t>количество</t>
  </si>
  <si>
    <t>( * )</t>
  </si>
  <si>
    <t>натур.ед.</t>
  </si>
  <si>
    <t>(млн. руб.)</t>
  </si>
  <si>
    <t>(%)</t>
  </si>
  <si>
    <t>ед.</t>
  </si>
  <si>
    <t>Сетей:</t>
  </si>
  <si>
    <t>км.</t>
  </si>
  <si>
    <t xml:space="preserve">    электрических</t>
  </si>
  <si>
    <t>*  Данные должны соответствовать государственной статотчетности ( в том числе отчету 1-ЖКХ-зима )</t>
  </si>
  <si>
    <t>**  Заполняется в соответствии с учетно-технической документацией организации технической инвентаризации.</t>
  </si>
  <si>
    <t>Кабель 10 кВ</t>
  </si>
  <si>
    <t>Кабель 0,4 кВ</t>
  </si>
  <si>
    <t>ВЛ-10 кВ</t>
  </si>
  <si>
    <t>ВЛ-0,4 кВ</t>
  </si>
  <si>
    <t>Ед.измер.</t>
  </si>
  <si>
    <t>Проведена техническая инвентаризация       ( ** )</t>
  </si>
  <si>
    <t xml:space="preserve">технического состояния объектов жилищно-коммунального хозяйства </t>
  </si>
  <si>
    <t>Трансформаторных подстанций (ГПП, РП, ТП)</t>
  </si>
  <si>
    <t>СВЕДЕНИЯ</t>
  </si>
  <si>
    <r>
      <t xml:space="preserve">
</t>
    </r>
    <r>
      <rPr>
        <sz val="12"/>
        <rFont val="Arial"/>
        <family val="2"/>
      </rPr>
      <t>Сети</t>
    </r>
  </si>
  <si>
    <t>Общая
протяженность
сетей в регионе
(км)</t>
  </si>
  <si>
    <t>Необходимо
заменить сетей
отслуживших
нормативный срок
(км)</t>
  </si>
  <si>
    <t>Процент
необходимой
замены</t>
  </si>
  <si>
    <t>Средняя стоимость
замены 1 пог. м.
сетей в регионе
(руб.)</t>
  </si>
  <si>
    <t>Общая стоимость
полной замены 
ветхих сетей в
 регионе
(млн. руб.)</t>
  </si>
  <si>
    <t>Тепловых</t>
  </si>
  <si>
    <t xml:space="preserve">Электрических </t>
  </si>
  <si>
    <t>ВЛ - 10 кВ</t>
  </si>
  <si>
    <t>ВЛ - 0,4 кВ</t>
  </si>
  <si>
    <t>Кабельных</t>
  </si>
  <si>
    <t>КЛ - 10 кВ</t>
  </si>
  <si>
    <t>КЛ - 0,4 кВ</t>
  </si>
  <si>
    <t>проверка всего</t>
  </si>
  <si>
    <t>проверка в т.ч. Коммун.</t>
  </si>
  <si>
    <t>О наличии ветхих сетей в г. Череповце</t>
  </si>
  <si>
    <t>по состоянию на 01.01.2016 г.</t>
  </si>
  <si>
    <t>Директор МУП города Череповца "Электросеть"                                                                                      С.П. Бречалов</t>
  </si>
  <si>
    <t>А.А. Михалин</t>
  </si>
  <si>
    <t>(8202) 777-636</t>
  </si>
  <si>
    <t>Директор МУП города Череповца "Электросеть"                                                                                           С.П. Бречалов</t>
  </si>
  <si>
    <t>г. Череповца по состоянию на 01.01.2016г.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</si>
</sst>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6.8"/>
      <name val="Arial Unicode MS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44" fillId="0" borderId="18" xfId="0" applyNumberFormat="1" applyFont="1" applyFill="1" applyBorder="1" applyAlignment="1">
      <alignment horizontal="center"/>
    </xf>
    <xf numFmtId="164" fontId="47" fillId="0" borderId="19" xfId="0" applyNumberFormat="1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4" fillId="0" borderId="15" xfId="0" applyNumberFormat="1" applyFont="1" applyFill="1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6" fontId="49" fillId="33" borderId="10" xfId="0" applyNumberFormat="1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/>
    </xf>
    <xf numFmtId="2" fontId="49" fillId="33" borderId="19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5" fillId="0" borderId="31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1.140625" style="0" customWidth="1"/>
    <col min="2" max="2" width="11.8515625" style="0" customWidth="1"/>
    <col min="3" max="3" width="13.421875" style="0" customWidth="1"/>
    <col min="4" max="4" width="14.57421875" style="0" customWidth="1"/>
    <col min="5" max="5" width="11.8515625" style="0" customWidth="1"/>
    <col min="6" max="6" width="12.8515625" style="0" customWidth="1"/>
    <col min="7" max="7" width="11.7109375" style="0" customWidth="1"/>
    <col min="8" max="8" width="14.00390625" style="0" customWidth="1"/>
  </cols>
  <sheetData>
    <row r="1" spans="1:8" ht="15.7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5.75" customHeight="1">
      <c r="A2" s="54" t="s">
        <v>24</v>
      </c>
      <c r="B2" s="54"/>
      <c r="C2" s="54"/>
      <c r="D2" s="54"/>
      <c r="E2" s="54"/>
      <c r="F2" s="54"/>
      <c r="G2" s="54"/>
      <c r="H2" s="54"/>
    </row>
    <row r="3" spans="1:8" ht="16.5" thickBot="1">
      <c r="A3" s="53" t="s">
        <v>48</v>
      </c>
      <c r="B3" s="53"/>
      <c r="C3" s="53"/>
      <c r="D3" s="53"/>
      <c r="E3" s="53"/>
      <c r="F3" s="53"/>
      <c r="G3" s="53"/>
      <c r="H3" s="53"/>
    </row>
    <row r="4" spans="1:8" ht="19.5" customHeight="1">
      <c r="A4" s="49" t="s">
        <v>1</v>
      </c>
      <c r="B4" s="24" t="s">
        <v>22</v>
      </c>
      <c r="C4" s="10" t="s">
        <v>2</v>
      </c>
      <c r="D4" s="46" t="s">
        <v>23</v>
      </c>
      <c r="E4" s="46" t="s">
        <v>3</v>
      </c>
      <c r="F4" s="46" t="s">
        <v>4</v>
      </c>
      <c r="G4" s="46" t="s">
        <v>5</v>
      </c>
      <c r="H4" s="46" t="s">
        <v>6</v>
      </c>
    </row>
    <row r="5" spans="1:8" ht="15">
      <c r="A5" s="50"/>
      <c r="B5" s="25"/>
      <c r="C5" s="11" t="s">
        <v>7</v>
      </c>
      <c r="D5" s="47"/>
      <c r="E5" s="47"/>
      <c r="F5" s="47"/>
      <c r="G5" s="47"/>
      <c r="H5" s="47"/>
    </row>
    <row r="6" spans="1:8" ht="15.75" customHeight="1" thickBot="1">
      <c r="A6" s="51"/>
      <c r="B6" s="25"/>
      <c r="C6" s="11" t="s">
        <v>8</v>
      </c>
      <c r="D6" s="47"/>
      <c r="E6" s="47"/>
      <c r="F6" s="47"/>
      <c r="G6" s="47"/>
      <c r="H6" s="47"/>
    </row>
    <row r="7" spans="1:8" ht="15.75" thickBot="1">
      <c r="A7" s="70"/>
      <c r="B7" s="71"/>
      <c r="C7" s="72" t="s">
        <v>9</v>
      </c>
      <c r="D7" s="72" t="s">
        <v>9</v>
      </c>
      <c r="E7" s="72" t="s">
        <v>10</v>
      </c>
      <c r="F7" s="72" t="s">
        <v>10</v>
      </c>
      <c r="G7" s="72" t="s">
        <v>11</v>
      </c>
      <c r="H7" s="72" t="s">
        <v>10</v>
      </c>
    </row>
    <row r="8" spans="1:8" ht="15">
      <c r="A8" s="6" t="s">
        <v>25</v>
      </c>
      <c r="B8" s="5" t="s">
        <v>12</v>
      </c>
      <c r="C8" s="63">
        <v>547</v>
      </c>
      <c r="D8" s="63">
        <v>0</v>
      </c>
      <c r="E8" s="64">
        <v>1058</v>
      </c>
      <c r="F8" s="64">
        <v>687</v>
      </c>
      <c r="G8" s="20">
        <f>F8*100/E8</f>
        <v>64.93383742911153</v>
      </c>
      <c r="H8" s="16">
        <f>F8</f>
        <v>687</v>
      </c>
    </row>
    <row r="9" spans="1:8" ht="15">
      <c r="A9" s="7" t="s">
        <v>13</v>
      </c>
      <c r="B9" s="4"/>
      <c r="C9" s="65"/>
      <c r="D9" s="65"/>
      <c r="E9" s="66"/>
      <c r="F9" s="66"/>
      <c r="G9" s="21"/>
      <c r="H9" s="17"/>
    </row>
    <row r="10" spans="1:8" ht="15">
      <c r="A10" s="7" t="s">
        <v>15</v>
      </c>
      <c r="B10" s="3" t="s">
        <v>14</v>
      </c>
      <c r="C10" s="65"/>
      <c r="D10" s="65"/>
      <c r="E10" s="66"/>
      <c r="F10" s="66"/>
      <c r="G10" s="22"/>
      <c r="H10" s="18"/>
    </row>
    <row r="11" spans="1:8" ht="15">
      <c r="A11" s="7" t="s">
        <v>18</v>
      </c>
      <c r="B11" s="3" t="s">
        <v>14</v>
      </c>
      <c r="C11" s="67">
        <v>731.19</v>
      </c>
      <c r="D11" s="65">
        <v>0</v>
      </c>
      <c r="E11" s="73">
        <v>1506.30967685</v>
      </c>
      <c r="F11" s="66">
        <v>982.41036083</v>
      </c>
      <c r="G11" s="22">
        <f>F11*100/E11</f>
        <v>65.21968064922878</v>
      </c>
      <c r="H11" s="18">
        <f>F11</f>
        <v>982.41036083</v>
      </c>
    </row>
    <row r="12" spans="1:8" ht="15">
      <c r="A12" s="7" t="s">
        <v>19</v>
      </c>
      <c r="B12" s="3" t="s">
        <v>14</v>
      </c>
      <c r="C12" s="67">
        <v>643.5740000000001</v>
      </c>
      <c r="D12" s="65">
        <v>0</v>
      </c>
      <c r="E12" s="66">
        <v>815.46284743</v>
      </c>
      <c r="F12" s="66">
        <v>620.01764425</v>
      </c>
      <c r="G12" s="22">
        <f>F12*100/E12</f>
        <v>76.03260482118075</v>
      </c>
      <c r="H12" s="18">
        <f>F12</f>
        <v>620.01764425</v>
      </c>
    </row>
    <row r="13" spans="1:8" ht="15">
      <c r="A13" s="7" t="s">
        <v>20</v>
      </c>
      <c r="B13" s="3" t="s">
        <v>14</v>
      </c>
      <c r="C13" s="67">
        <v>6.065</v>
      </c>
      <c r="D13" s="65">
        <v>0</v>
      </c>
      <c r="E13" s="66">
        <v>15.6845246</v>
      </c>
      <c r="F13" s="66">
        <v>9.62253672</v>
      </c>
      <c r="G13" s="22">
        <f>F13*100/E13</f>
        <v>61.3505156541372</v>
      </c>
      <c r="H13" s="18">
        <f>F13</f>
        <v>9.62253672</v>
      </c>
    </row>
    <row r="14" spans="1:8" ht="15.75" thickBot="1">
      <c r="A14" s="8" t="s">
        <v>21</v>
      </c>
      <c r="B14" s="9" t="s">
        <v>14</v>
      </c>
      <c r="C14" s="68">
        <v>33.981</v>
      </c>
      <c r="D14" s="69">
        <v>0</v>
      </c>
      <c r="E14" s="74">
        <v>135.96742748</v>
      </c>
      <c r="F14" s="74">
        <v>41.83715707</v>
      </c>
      <c r="G14" s="23">
        <f>F14*100/E14</f>
        <v>30.769985021709704</v>
      </c>
      <c r="H14" s="19">
        <f>F14</f>
        <v>41.83715707</v>
      </c>
    </row>
    <row r="15" spans="1:8" ht="15">
      <c r="A15" s="48" t="s">
        <v>16</v>
      </c>
      <c r="B15" s="48"/>
      <c r="C15" s="48"/>
      <c r="D15" s="48"/>
      <c r="E15" s="48"/>
      <c r="F15" s="48"/>
      <c r="G15" s="1"/>
      <c r="H15" s="1"/>
    </row>
    <row r="16" spans="1:8" ht="15">
      <c r="A16" s="45" t="s">
        <v>17</v>
      </c>
      <c r="B16" s="45"/>
      <c r="C16" s="45"/>
      <c r="D16" s="45"/>
      <c r="E16" s="45"/>
      <c r="F16" s="45"/>
      <c r="G16" s="45"/>
      <c r="H16" s="1"/>
    </row>
    <row r="17" spans="1:8" ht="15">
      <c r="A17" s="2"/>
      <c r="B17" s="2"/>
      <c r="C17" s="1"/>
      <c r="D17" s="1"/>
      <c r="E17" s="1"/>
      <c r="F17" s="1"/>
      <c r="G17" s="1"/>
      <c r="H17" s="1"/>
    </row>
    <row r="18" spans="1:6" ht="15.75">
      <c r="A18" s="44"/>
      <c r="B18" s="27"/>
      <c r="C18" s="27"/>
      <c r="D18" s="27"/>
      <c r="E18" s="27"/>
      <c r="F18" s="12"/>
    </row>
    <row r="19" spans="1:6" ht="15.75">
      <c r="A19" s="14" t="s">
        <v>47</v>
      </c>
      <c r="B19" s="14"/>
      <c r="C19" s="14"/>
      <c r="D19" s="14"/>
      <c r="E19" s="14"/>
      <c r="F19" s="14"/>
    </row>
    <row r="20" spans="1:6" ht="15.75">
      <c r="A20" s="12"/>
      <c r="B20" s="12"/>
      <c r="C20" s="12"/>
      <c r="D20" s="12"/>
      <c r="E20" s="12"/>
      <c r="F20" s="12"/>
    </row>
    <row r="21" spans="1:6" ht="15">
      <c r="A21" t="s">
        <v>45</v>
      </c>
      <c r="B21" s="13"/>
      <c r="C21" s="13"/>
      <c r="D21" s="13"/>
      <c r="E21" s="13"/>
      <c r="F21" s="13"/>
    </row>
    <row r="22" spans="1:6" ht="15">
      <c r="A22" t="s">
        <v>46</v>
      </c>
      <c r="B22" s="13"/>
      <c r="C22" s="13"/>
      <c r="D22" s="13"/>
      <c r="E22" s="13"/>
      <c r="F22" s="13"/>
    </row>
  </sheetData>
  <sheetProtection/>
  <mergeCells count="11">
    <mergeCell ref="H4:H6"/>
    <mergeCell ref="A15:F15"/>
    <mergeCell ref="A4:A6"/>
    <mergeCell ref="A1:H1"/>
    <mergeCell ref="A3:H3"/>
    <mergeCell ref="A2:H2"/>
    <mergeCell ref="A16:G16"/>
    <mergeCell ref="D4:D6"/>
    <mergeCell ref="E4:E6"/>
    <mergeCell ref="F4:F6"/>
    <mergeCell ref="G4:G6"/>
  </mergeCells>
  <printOptions/>
  <pageMargins left="0.92" right="0.42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selection activeCell="D19" sqref="D19"/>
    </sheetView>
  </sheetViews>
  <sheetFormatPr defaultColWidth="17.8515625" defaultRowHeight="15"/>
  <cols>
    <col min="1" max="1" width="28.7109375" style="0" customWidth="1"/>
    <col min="2" max="2" width="17.8515625" style="0" customWidth="1"/>
    <col min="3" max="3" width="20.00390625" style="0" customWidth="1"/>
    <col min="4" max="6" width="18.8515625" style="0" customWidth="1"/>
    <col min="7" max="254" width="11.57421875" style="0" customWidth="1"/>
    <col min="255" max="255" width="28.7109375" style="0" customWidth="1"/>
  </cols>
  <sheetData>
    <row r="1" spans="1:6" ht="18">
      <c r="A1" s="55" t="s">
        <v>26</v>
      </c>
      <c r="B1" s="55"/>
      <c r="C1" s="55"/>
      <c r="D1" s="55"/>
      <c r="E1" s="55"/>
      <c r="F1" s="55"/>
    </row>
    <row r="2" spans="1:6" ht="18">
      <c r="A2" s="55" t="s">
        <v>42</v>
      </c>
      <c r="B2" s="55"/>
      <c r="C2" s="55"/>
      <c r="D2" s="55"/>
      <c r="E2" s="55"/>
      <c r="F2" s="55"/>
    </row>
    <row r="3" spans="1:6" ht="18">
      <c r="A3" s="56" t="s">
        <v>43</v>
      </c>
      <c r="B3" s="56"/>
      <c r="C3" s="56"/>
      <c r="D3" s="56"/>
      <c r="E3" s="56"/>
      <c r="F3" s="56"/>
    </row>
    <row r="4" spans="1:6" ht="18.75" thickBot="1">
      <c r="A4" s="26"/>
      <c r="B4" s="26"/>
      <c r="C4" s="26"/>
      <c r="D4" s="26"/>
      <c r="E4" s="26"/>
      <c r="F4" s="26"/>
    </row>
    <row r="5" spans="1:6" ht="90.75" thickBot="1">
      <c r="A5" s="40" t="s">
        <v>27</v>
      </c>
      <c r="B5" s="41" t="s">
        <v>28</v>
      </c>
      <c r="C5" s="42" t="s">
        <v>29</v>
      </c>
      <c r="D5" s="41" t="s">
        <v>30</v>
      </c>
      <c r="E5" s="42" t="s">
        <v>31</v>
      </c>
      <c r="F5" s="43" t="s">
        <v>32</v>
      </c>
    </row>
    <row r="6" spans="1:6" ht="15.75">
      <c r="A6" s="37" t="s">
        <v>33</v>
      </c>
      <c r="B6" s="38"/>
      <c r="C6" s="38"/>
      <c r="D6" s="38"/>
      <c r="E6" s="38"/>
      <c r="F6" s="39"/>
    </row>
    <row r="7" spans="1:6" ht="15.75">
      <c r="A7" s="30" t="s">
        <v>34</v>
      </c>
      <c r="B7" s="15"/>
      <c r="C7" s="15"/>
      <c r="D7" s="15"/>
      <c r="E7" s="15"/>
      <c r="F7" s="31"/>
    </row>
    <row r="8" spans="1:6" ht="15.75">
      <c r="A8" s="30" t="s">
        <v>35</v>
      </c>
      <c r="B8" s="58">
        <v>17.4</v>
      </c>
      <c r="C8" s="58">
        <f>2.025+0.11+2.65+1.28</f>
        <v>6.065</v>
      </c>
      <c r="D8" s="59">
        <f>C8/B8*100</f>
        <v>34.856321839080465</v>
      </c>
      <c r="E8" s="58">
        <v>2600</v>
      </c>
      <c r="F8" s="60">
        <f>E8*C8/1000</f>
        <v>15.769000000000002</v>
      </c>
    </row>
    <row r="9" spans="1:6" ht="15.75">
      <c r="A9" s="30" t="s">
        <v>36</v>
      </c>
      <c r="B9" s="58">
        <f>94.874+10.236+3.674+0.45</f>
        <v>109.23400000000001</v>
      </c>
      <c r="C9" s="58">
        <f>16.747-1.62+16.524+2.33</f>
        <v>33.981</v>
      </c>
      <c r="D9" s="59">
        <f>C9/B9*100</f>
        <v>31.108446088214293</v>
      </c>
      <c r="E9" s="58">
        <v>2100</v>
      </c>
      <c r="F9" s="60">
        <f>E9*C9/1000</f>
        <v>71.3601</v>
      </c>
    </row>
    <row r="10" spans="1:6" ht="15.75">
      <c r="A10" s="30" t="s">
        <v>37</v>
      </c>
      <c r="B10" s="58"/>
      <c r="C10" s="58"/>
      <c r="D10" s="59"/>
      <c r="E10" s="61"/>
      <c r="F10" s="62"/>
    </row>
    <row r="11" spans="1:7" ht="15.75">
      <c r="A11" s="30" t="s">
        <v>38</v>
      </c>
      <c r="B11" s="58">
        <f>717.833+7.219+5.868+0.27</f>
        <v>731.19</v>
      </c>
      <c r="C11" s="58">
        <f>259.691+4.53+12.194+9.359</f>
        <v>285.77399999999994</v>
      </c>
      <c r="D11" s="59">
        <f>C11/B11*100</f>
        <v>39.08341197226438</v>
      </c>
      <c r="E11" s="58">
        <v>2927</v>
      </c>
      <c r="F11" s="60">
        <f>E11*C11/1000</f>
        <v>836.4604979999998</v>
      </c>
      <c r="G11" s="28"/>
    </row>
    <row r="12" spans="1:7" ht="15.75">
      <c r="A12" s="30" t="s">
        <v>39</v>
      </c>
      <c r="B12" s="58">
        <f>618.197+25.162+0.215</f>
        <v>643.5740000000001</v>
      </c>
      <c r="C12" s="58">
        <f>214.016+12.48+16.524+15.289</f>
        <v>258.30899999999997</v>
      </c>
      <c r="D12" s="59">
        <f>C12/B12*100</f>
        <v>40.136643183223676</v>
      </c>
      <c r="E12" s="58">
        <v>2891</v>
      </c>
      <c r="F12" s="60">
        <f>E12*C12/1000</f>
        <v>746.771319</v>
      </c>
      <c r="G12" s="29"/>
    </row>
    <row r="13" spans="1:6" ht="15.75">
      <c r="A13" s="32"/>
      <c r="B13" s="27"/>
      <c r="C13" s="27"/>
      <c r="D13" s="27"/>
      <c r="E13" s="27"/>
      <c r="F13" s="33"/>
    </row>
    <row r="14" spans="1:6" ht="15.75">
      <c r="A14" s="30" t="s">
        <v>40</v>
      </c>
      <c r="B14" s="15">
        <v>0</v>
      </c>
      <c r="C14" s="15"/>
      <c r="D14" s="15"/>
      <c r="E14" s="15"/>
      <c r="F14" s="31"/>
    </row>
    <row r="15" spans="1:6" ht="16.5" thickBot="1">
      <c r="A15" s="34" t="s">
        <v>41</v>
      </c>
      <c r="B15" s="35">
        <v>0</v>
      </c>
      <c r="C15" s="35"/>
      <c r="D15" s="35"/>
      <c r="E15" s="35"/>
      <c r="F15" s="36"/>
    </row>
    <row r="16" spans="1:6" ht="15.75">
      <c r="A16" s="12"/>
      <c r="B16" s="12"/>
      <c r="C16" s="12"/>
      <c r="D16" s="12"/>
      <c r="E16" s="12"/>
      <c r="F16" s="12"/>
    </row>
    <row r="17" spans="1:6" ht="15.75">
      <c r="A17" s="12"/>
      <c r="B17" s="12"/>
      <c r="C17" s="12"/>
      <c r="D17" s="12"/>
      <c r="E17" s="12"/>
      <c r="F17" s="12"/>
    </row>
    <row r="18" spans="1:6" ht="15.75">
      <c r="A18" s="57" t="s">
        <v>44</v>
      </c>
      <c r="B18" s="57"/>
      <c r="C18" s="57"/>
      <c r="D18" s="57"/>
      <c r="E18" s="57"/>
      <c r="F18" s="57"/>
    </row>
    <row r="19" spans="1:6" ht="15.75">
      <c r="A19" s="12"/>
      <c r="B19" s="12"/>
      <c r="C19" s="12"/>
      <c r="D19" s="12"/>
      <c r="E19" s="12"/>
      <c r="F19" s="12"/>
    </row>
    <row r="20" spans="1:6" ht="15.75">
      <c r="A20" s="12"/>
      <c r="B20" s="12"/>
      <c r="C20" s="12"/>
      <c r="D20" s="12"/>
      <c r="E20" s="12"/>
      <c r="F20" s="12"/>
    </row>
    <row r="21" spans="1:6" ht="15.75">
      <c r="A21" s="12"/>
      <c r="B21" s="12"/>
      <c r="C21" s="12"/>
      <c r="D21" s="12"/>
      <c r="E21" s="12"/>
      <c r="F21" s="12"/>
    </row>
    <row r="22" spans="1:6" ht="15">
      <c r="A22" t="s">
        <v>45</v>
      </c>
      <c r="B22" s="13"/>
      <c r="C22" s="13"/>
      <c r="D22" s="13"/>
      <c r="E22" s="13"/>
      <c r="F22" s="13"/>
    </row>
    <row r="23" spans="1:6" ht="15">
      <c r="A23" t="s">
        <v>46</v>
      </c>
      <c r="B23" s="13"/>
      <c r="C23" s="13"/>
      <c r="D23" s="13"/>
      <c r="E23" s="13"/>
      <c r="F23" s="13"/>
    </row>
  </sheetData>
  <sheetProtection/>
  <mergeCells count="4">
    <mergeCell ref="A1:F1"/>
    <mergeCell ref="A2:F2"/>
    <mergeCell ref="A3:F3"/>
    <mergeCell ref="A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2016-01-29T13:27:00Z</dcterms:modified>
  <cp:category/>
  <cp:version/>
  <cp:contentType/>
  <cp:contentStatus/>
</cp:coreProperties>
</file>