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EO\Пискунова\2021\стандарт раскрытия информации\"/>
    </mc:Choice>
  </mc:AlternateContent>
  <bookViews>
    <workbookView xWindow="0" yWindow="0" windowWidth="28800" windowHeight="12435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52511"/>
</workbook>
</file>

<file path=xl/calcChain.xml><?xml version="1.0" encoding="utf-8"?>
<calcChain xmlns="http://schemas.openxmlformats.org/spreadsheetml/2006/main">
  <c r="G62" i="1" l="1"/>
  <c r="G61" i="1" l="1"/>
  <c r="E61" i="1" l="1"/>
  <c r="E25" i="1"/>
  <c r="D62" i="1" l="1"/>
  <c r="G54" i="1"/>
  <c r="G53" i="1" s="1"/>
  <c r="E57" i="1"/>
  <c r="D28" i="1"/>
  <c r="E37" i="1"/>
  <c r="G37" i="1"/>
  <c r="G25" i="1"/>
  <c r="D38" i="1"/>
  <c r="G26" i="1"/>
  <c r="D44" i="1"/>
  <c r="D34" i="1"/>
  <c r="D30" i="1"/>
  <c r="H26" i="1"/>
  <c r="H37" i="1" s="1"/>
  <c r="D37" i="1" l="1"/>
  <c r="D26" i="1"/>
  <c r="D57" i="1"/>
  <c r="H53" i="1"/>
  <c r="D53" i="1" s="1"/>
  <c r="H35" i="1"/>
  <c r="E35" i="1"/>
  <c r="D33" i="1"/>
  <c r="G35" i="1"/>
  <c r="D25" i="1"/>
  <c r="D35" i="1" s="1"/>
  <c r="H61" i="1" l="1"/>
  <c r="D61" i="1" s="1"/>
  <c r="D64" i="1" l="1"/>
</calcChain>
</file>

<file path=xl/sharedStrings.xml><?xml version="1.0" encoding="utf-8"?>
<sst xmlns="http://schemas.openxmlformats.org/spreadsheetml/2006/main" count="92" uniqueCount="73">
  <si>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</si>
  <si>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</si>
  <si>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</si>
  <si>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</si>
  <si>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</si>
  <si>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</si>
  <si>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</si>
  <si>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</si>
  <si>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</si>
  <si>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</si>
  <si>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</si>
  <si>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</si>
  <si>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</si>
  <si>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</si>
  <si>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</si>
  <si>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</si>
  <si>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</si>
  <si>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</si>
  <si>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</si>
  <si>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</si>
  <si>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</si>
  <si>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</si>
  <si>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</si>
  <si>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</si>
  <si>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</si>
  <si>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</si>
  <si>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</si>
  <si>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</si>
  <si>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</si>
  <si>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</si>
  <si>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</si>
  <si>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</si>
  <si>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</si>
  <si>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</si>
  <si>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</si>
  <si>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</si>
  <si>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</si>
  <si>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</si>
  <si>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</si>
  <si>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</si>
  <si>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</si>
  <si>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</si>
  <si>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</si>
  <si>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</si>
  <si>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</si>
  <si>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</si>
  <si>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</si>
  <si>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</si>
  <si>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</si>
  <si>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</si>
  <si>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</si>
  <si>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</si>
  <si>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</si>
  <si>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</si>
  <si>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</si>
  <si>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</si>
  <si>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</si>
  <si>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</si>
  <si>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</si>
  <si>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</si>
  <si>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</si>
  <si>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</si>
  <si>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</si>
  <si>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</si>
  <si>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</si>
  <si>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</si>
  <si>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</si>
  <si>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(рекомендуемая)</t>
  </si>
  <si>
    <t xml:space="preserve">               Форма 1.2</t>
  </si>
  <si>
    <t>МУП "Электросеть"</t>
  </si>
  <si>
    <t>162622 Вологодская область г. Череповец ул. Милютина, 3</t>
  </si>
  <si>
    <t>http://cherel.ru/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</si>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</sst>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0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2" fillId="0" borderId="12" xfId="2" applyFont="1" applyBorder="1" applyAlignment="1" applyProtection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164" fontId="13" fillId="0" borderId="2" xfId="0" applyNumberFormat="1" applyFon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0" fontId="13" fillId="0" borderId="2" xfId="1" applyNumberFormat="1" applyFont="1" applyBorder="1" applyAlignment="1">
      <alignment horizontal="center"/>
    </xf>
    <xf numFmtId="10" fontId="13" fillId="0" borderId="2" xfId="1" applyNumberFormat="1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view="pageBreakPreview" topLeftCell="A37" zoomScaleSheetLayoutView="100" workbookViewId="0">
      <selection activeCell="L61" sqref="L61"/>
    </sheetView>
  </sheetViews>
  <sheetFormatPr defaultRowHeight="12.75" x14ac:dyDescent="0.2"/>
  <cols>
    <col min="1" max="1" width="3.28515625" customWidth="1"/>
    <col min="2" max="2" width="14.5703125" customWidth="1"/>
    <col min="3" max="3" width="28.85546875" customWidth="1"/>
    <col min="4" max="13" width="9.28515625" customWidth="1"/>
  </cols>
  <sheetData>
    <row r="1" spans="1:13" ht="55.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34" t="s">
        <v>68</v>
      </c>
      <c r="F3" s="34"/>
      <c r="G3" s="34"/>
      <c r="H3" s="34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34" t="s">
        <v>67</v>
      </c>
      <c r="G4" s="34"/>
      <c r="H4" s="34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36" t="s">
        <v>1</v>
      </c>
      <c r="E6" s="36"/>
      <c r="F6" s="36"/>
      <c r="G6" s="36"/>
      <c r="H6" s="36"/>
      <c r="I6" s="1"/>
      <c r="J6" s="1"/>
      <c r="K6" s="1"/>
      <c r="L6" s="1"/>
      <c r="M6" s="1"/>
    </row>
    <row r="8" spans="1:13" x14ac:dyDescent="0.2">
      <c r="B8" s="37" t="s">
        <v>69</v>
      </c>
      <c r="C8" s="37"/>
      <c r="D8" s="37"/>
      <c r="E8" s="4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38" t="s">
        <v>2</v>
      </c>
      <c r="C9" s="38"/>
      <c r="D9" s="38"/>
      <c r="I9" s="34"/>
      <c r="J9" s="34"/>
      <c r="K9" s="34"/>
      <c r="L9" s="34"/>
      <c r="M9" s="34"/>
    </row>
    <row r="10" spans="1:13" ht="12.75" customHeight="1" x14ac:dyDescent="0.2">
      <c r="B10" s="37" t="s">
        <v>70</v>
      </c>
      <c r="C10" s="37"/>
      <c r="D10" s="37"/>
      <c r="E10" s="7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38" t="s">
        <v>3</v>
      </c>
      <c r="C11" s="38"/>
      <c r="D11" s="38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48"/>
      <c r="F12" s="48"/>
      <c r="G12" s="48"/>
      <c r="H12" s="48"/>
      <c r="I12" s="9"/>
    </row>
    <row r="13" spans="1:13" ht="39.950000000000003" customHeight="1" x14ac:dyDescent="0.2">
      <c r="A13" s="49" t="s">
        <v>4</v>
      </c>
      <c r="B13" s="50"/>
      <c r="C13" s="50"/>
      <c r="D13" s="50"/>
      <c r="E13" s="50"/>
      <c r="F13" s="50"/>
      <c r="G13" s="50"/>
      <c r="H13" s="51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52" t="s">
        <v>5</v>
      </c>
      <c r="C15" s="41" t="s">
        <v>6</v>
      </c>
      <c r="D15" s="41"/>
      <c r="E15" s="45"/>
      <c r="F15" s="45"/>
      <c r="G15" s="46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52"/>
      <c r="C16" s="41" t="s">
        <v>7</v>
      </c>
      <c r="D16" s="41"/>
      <c r="E16" s="53" t="s">
        <v>71</v>
      </c>
      <c r="F16" s="54"/>
      <c r="G16" s="55"/>
      <c r="H16" s="12"/>
      <c r="I16" s="12"/>
      <c r="J16" s="12"/>
      <c r="K16" s="12"/>
      <c r="L16" s="12"/>
      <c r="M16" s="12"/>
    </row>
    <row r="17" spans="1:13" ht="13.5" customHeight="1" x14ac:dyDescent="0.25">
      <c r="A17" s="12"/>
      <c r="B17" s="40" t="s">
        <v>8</v>
      </c>
      <c r="C17" s="40"/>
      <c r="D17" s="40"/>
      <c r="E17" s="42">
        <v>44243</v>
      </c>
      <c r="F17" s="43"/>
      <c r="G17" s="44"/>
      <c r="H17" s="12"/>
      <c r="I17" s="12"/>
      <c r="J17" s="12"/>
      <c r="K17" s="12"/>
      <c r="L17" s="12"/>
      <c r="M17" s="12"/>
    </row>
    <row r="18" spans="1:13" ht="16.5" x14ac:dyDescent="0.25">
      <c r="A18" s="12"/>
      <c r="B18" s="40" t="s">
        <v>9</v>
      </c>
      <c r="C18" s="40"/>
      <c r="D18" s="40"/>
      <c r="E18" s="45" t="s">
        <v>72</v>
      </c>
      <c r="F18" s="45"/>
      <c r="G18" s="46"/>
      <c r="H18" s="12"/>
      <c r="I18" s="12"/>
      <c r="J18" s="12"/>
      <c r="K18" s="12"/>
      <c r="L18" s="12"/>
      <c r="M18" s="12"/>
    </row>
    <row r="19" spans="1:13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13" ht="16.5" x14ac:dyDescent="0.25">
      <c r="A20" s="47" t="s">
        <v>10</v>
      </c>
      <c r="B20" s="47"/>
      <c r="C20" s="47"/>
      <c r="D20" s="47"/>
      <c r="E20" s="47"/>
      <c r="F20" s="47"/>
      <c r="G20" s="15">
        <v>2020</v>
      </c>
      <c r="H20" s="16" t="s">
        <v>11</v>
      </c>
      <c r="I20" s="16"/>
      <c r="J20" s="16"/>
      <c r="K20" s="16"/>
      <c r="L20" s="16"/>
      <c r="M20" s="16"/>
    </row>
    <row r="21" spans="1:13" ht="16.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 customHeight="1" x14ac:dyDescent="0.25">
      <c r="A22" s="17"/>
      <c r="B22" s="17"/>
      <c r="C22" s="17"/>
      <c r="D22" s="17"/>
      <c r="E22" s="17"/>
      <c r="F22" s="17"/>
      <c r="G22" s="17"/>
      <c r="H22" s="18" t="s">
        <v>12</v>
      </c>
      <c r="I22" s="17"/>
      <c r="J22" s="17"/>
      <c r="K22" s="17"/>
      <c r="L22" s="17"/>
    </row>
    <row r="23" spans="1:13" ht="33" customHeight="1" x14ac:dyDescent="0.2">
      <c r="A23" s="19" t="s">
        <v>13</v>
      </c>
      <c r="B23" s="39" t="s">
        <v>14</v>
      </c>
      <c r="C23" s="39"/>
      <c r="D23" s="20" t="s">
        <v>15</v>
      </c>
      <c r="E23" s="20" t="s">
        <v>16</v>
      </c>
      <c r="F23" s="20" t="s">
        <v>17</v>
      </c>
      <c r="G23" s="20" t="s">
        <v>18</v>
      </c>
      <c r="H23" s="20" t="s">
        <v>19</v>
      </c>
      <c r="I23" s="21"/>
      <c r="J23" s="21"/>
      <c r="K23" s="21"/>
      <c r="L23" s="21"/>
      <c r="M23" s="21"/>
    </row>
    <row r="24" spans="1:13" ht="15" x14ac:dyDescent="0.25">
      <c r="A24" s="22">
        <v>1</v>
      </c>
      <c r="B24" s="58">
        <v>2</v>
      </c>
      <c r="C24" s="59"/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3"/>
      <c r="J24" s="23"/>
      <c r="K24" s="23"/>
      <c r="L24" s="23"/>
      <c r="M24" s="23"/>
    </row>
    <row r="25" spans="1:13" ht="15" customHeight="1" x14ac:dyDescent="0.25">
      <c r="A25" s="24">
        <v>1</v>
      </c>
      <c r="B25" s="56" t="s">
        <v>20</v>
      </c>
      <c r="C25" s="57"/>
      <c r="D25" s="68">
        <f>E25+G25</f>
        <v>580.67262600000004</v>
      </c>
      <c r="E25" s="69">
        <f>E33</f>
        <v>87.570522999999994</v>
      </c>
      <c r="F25" s="68"/>
      <c r="G25" s="69">
        <f>G33</f>
        <v>493.102103</v>
      </c>
      <c r="H25" s="69"/>
      <c r="I25" s="23"/>
      <c r="J25" s="23"/>
      <c r="K25" s="23"/>
      <c r="L25" s="23"/>
      <c r="M25" s="23"/>
    </row>
    <row r="26" spans="1:13" ht="15" customHeight="1" x14ac:dyDescent="0.25">
      <c r="A26" s="25" t="s">
        <v>21</v>
      </c>
      <c r="B26" s="56" t="s">
        <v>22</v>
      </c>
      <c r="C26" s="57"/>
      <c r="D26" s="68">
        <f>G26+H26</f>
        <v>443.83626699999996</v>
      </c>
      <c r="E26" s="69"/>
      <c r="F26" s="68"/>
      <c r="G26" s="69">
        <f>G28</f>
        <v>82.529139999999998</v>
      </c>
      <c r="H26" s="69">
        <f>H30</f>
        <v>361.30712699999998</v>
      </c>
      <c r="I26" s="23"/>
      <c r="J26" s="23"/>
      <c r="K26" s="23"/>
      <c r="L26" s="23"/>
      <c r="M26" s="23"/>
    </row>
    <row r="27" spans="1:13" ht="15" customHeight="1" x14ac:dyDescent="0.25">
      <c r="A27" s="25"/>
      <c r="B27" s="56" t="s">
        <v>23</v>
      </c>
      <c r="C27" s="57"/>
      <c r="D27" s="68"/>
      <c r="E27" s="69"/>
      <c r="F27" s="68"/>
      <c r="G27" s="69"/>
      <c r="H27" s="69"/>
      <c r="I27" s="23"/>
      <c r="J27" s="23"/>
      <c r="K27" s="23"/>
      <c r="L27" s="23"/>
      <c r="M27" s="23"/>
    </row>
    <row r="28" spans="1:13" ht="15" x14ac:dyDescent="0.25">
      <c r="A28" s="25"/>
      <c r="B28" s="56" t="s">
        <v>16</v>
      </c>
      <c r="C28" s="57"/>
      <c r="D28" s="68">
        <f>G28</f>
        <v>82.529139999999998</v>
      </c>
      <c r="E28" s="69"/>
      <c r="F28" s="68"/>
      <c r="G28" s="69">
        <v>82.529139999999998</v>
      </c>
      <c r="H28" s="69"/>
      <c r="I28" s="23"/>
      <c r="J28" s="23"/>
      <c r="K28" s="23"/>
      <c r="L28" s="23"/>
      <c r="M28" s="23"/>
    </row>
    <row r="29" spans="1:13" ht="15" x14ac:dyDescent="0.25">
      <c r="A29" s="25"/>
      <c r="B29" s="56" t="s">
        <v>17</v>
      </c>
      <c r="C29" s="57"/>
      <c r="D29" s="68"/>
      <c r="E29" s="69"/>
      <c r="F29" s="68"/>
      <c r="G29" s="69"/>
      <c r="H29" s="69"/>
      <c r="I29" s="23"/>
      <c r="J29" s="23"/>
      <c r="K29" s="23"/>
      <c r="L29" s="23"/>
      <c r="M29" s="23"/>
    </row>
    <row r="30" spans="1:13" ht="15" x14ac:dyDescent="0.25">
      <c r="A30" s="25"/>
      <c r="B30" s="56" t="s">
        <v>18</v>
      </c>
      <c r="C30" s="57"/>
      <c r="D30" s="68">
        <f>H30</f>
        <v>361.30712699999998</v>
      </c>
      <c r="E30" s="69"/>
      <c r="F30" s="68"/>
      <c r="G30" s="69"/>
      <c r="H30" s="69">
        <v>361.30712699999998</v>
      </c>
      <c r="I30" s="23"/>
      <c r="J30" s="23"/>
      <c r="K30" s="23"/>
      <c r="L30" s="23"/>
      <c r="M30" s="23"/>
    </row>
    <row r="31" spans="1:13" ht="15" customHeight="1" x14ac:dyDescent="0.25">
      <c r="A31" s="25" t="s">
        <v>24</v>
      </c>
      <c r="B31" s="56" t="s">
        <v>25</v>
      </c>
      <c r="C31" s="57"/>
      <c r="D31" s="68"/>
      <c r="E31" s="69"/>
      <c r="F31" s="68"/>
      <c r="G31" s="69"/>
      <c r="H31" s="69"/>
      <c r="I31" s="23"/>
      <c r="J31" s="23"/>
      <c r="K31" s="23"/>
      <c r="L31" s="23"/>
      <c r="M31" s="23"/>
    </row>
    <row r="32" spans="1:13" ht="15" customHeight="1" x14ac:dyDescent="0.25">
      <c r="A32" s="24" t="s">
        <v>26</v>
      </c>
      <c r="B32" s="56" t="s">
        <v>27</v>
      </c>
      <c r="C32" s="57"/>
      <c r="D32" s="68"/>
      <c r="E32" s="69"/>
      <c r="F32" s="68"/>
      <c r="G32" s="69"/>
      <c r="H32" s="69"/>
      <c r="I32" s="23"/>
      <c r="J32" s="23"/>
      <c r="K32" s="23"/>
      <c r="L32" s="23"/>
      <c r="M32" s="23"/>
    </row>
    <row r="33" spans="1:13" ht="15" customHeight="1" x14ac:dyDescent="0.25">
      <c r="A33" s="24" t="s">
        <v>28</v>
      </c>
      <c r="B33" s="56" t="s">
        <v>29</v>
      </c>
      <c r="C33" s="57"/>
      <c r="D33" s="68">
        <f>E33+G33</f>
        <v>580.67262600000004</v>
      </c>
      <c r="E33" s="69">
        <v>87.570522999999994</v>
      </c>
      <c r="F33" s="69"/>
      <c r="G33" s="69">
        <v>493.102103</v>
      </c>
      <c r="H33" s="69"/>
      <c r="I33" s="23"/>
      <c r="J33" s="23"/>
      <c r="K33" s="23"/>
      <c r="L33" s="23"/>
      <c r="M33" s="23"/>
    </row>
    <row r="34" spans="1:13" ht="15" customHeight="1" x14ac:dyDescent="0.25">
      <c r="A34" s="25" t="s">
        <v>30</v>
      </c>
      <c r="B34" s="56" t="s">
        <v>31</v>
      </c>
      <c r="C34" s="57"/>
      <c r="D34" s="68">
        <f>E34+G34+H34</f>
        <v>24.8847691</v>
      </c>
      <c r="E34" s="69">
        <v>0.48163790000000001</v>
      </c>
      <c r="F34" s="69"/>
      <c r="G34" s="69">
        <v>9.7075656000000006</v>
      </c>
      <c r="H34" s="69">
        <v>14.6955656</v>
      </c>
      <c r="I34" s="23"/>
      <c r="J34" s="23"/>
      <c r="K34" s="23"/>
      <c r="L34" s="23"/>
      <c r="M34" s="23"/>
    </row>
    <row r="35" spans="1:13" ht="15" customHeight="1" x14ac:dyDescent="0.25">
      <c r="A35" s="25"/>
      <c r="B35" s="56" t="s">
        <v>32</v>
      </c>
      <c r="C35" s="57"/>
      <c r="D35" s="70">
        <f>D34/D25</f>
        <v>4.2855075279543138E-2</v>
      </c>
      <c r="E35" s="71">
        <f>E34/E25</f>
        <v>5.5000002683551407E-3</v>
      </c>
      <c r="F35" s="71"/>
      <c r="G35" s="71">
        <f>G34/G25</f>
        <v>1.9686725205469262E-2</v>
      </c>
      <c r="H35" s="71">
        <f>H34/H26</f>
        <v>4.0673334406713765E-2</v>
      </c>
      <c r="I35" s="23"/>
      <c r="J35" s="23"/>
      <c r="K35" s="23"/>
      <c r="L35" s="23"/>
      <c r="M35" s="23"/>
    </row>
    <row r="36" spans="1:13" ht="30" customHeight="1" x14ac:dyDescent="0.25">
      <c r="A36" s="24" t="s">
        <v>33</v>
      </c>
      <c r="B36" s="56" t="s">
        <v>34</v>
      </c>
      <c r="C36" s="57"/>
      <c r="D36" s="68"/>
      <c r="E36" s="69"/>
      <c r="F36" s="69"/>
      <c r="G36" s="69"/>
      <c r="H36" s="69"/>
      <c r="I36" s="23"/>
      <c r="J36" s="23"/>
      <c r="K36" s="23"/>
      <c r="L36" s="23"/>
      <c r="M36" s="23"/>
    </row>
    <row r="37" spans="1:13" ht="15" customHeight="1" x14ac:dyDescent="0.25">
      <c r="A37" s="25" t="s">
        <v>35</v>
      </c>
      <c r="B37" s="56" t="s">
        <v>36</v>
      </c>
      <c r="C37" s="57"/>
      <c r="D37" s="68">
        <f>D38+D44</f>
        <v>555.78785700000003</v>
      </c>
      <c r="E37" s="69">
        <f>E38</f>
        <v>4.5597450000000004</v>
      </c>
      <c r="F37" s="69"/>
      <c r="G37" s="69">
        <f>G38+G44</f>
        <v>204.61654999999999</v>
      </c>
      <c r="H37" s="69">
        <f>H26-H34</f>
        <v>346.61156139999997</v>
      </c>
      <c r="I37" s="23"/>
      <c r="J37" s="23"/>
      <c r="K37" s="23"/>
      <c r="L37" s="23"/>
      <c r="M37" s="23"/>
    </row>
    <row r="38" spans="1:13" ht="15" x14ac:dyDescent="0.25">
      <c r="A38" s="26"/>
      <c r="B38" s="60" t="s">
        <v>37</v>
      </c>
      <c r="C38" s="61"/>
      <c r="D38" s="72">
        <f>E38+G38+H38</f>
        <v>549.20515799999998</v>
      </c>
      <c r="E38" s="73">
        <v>4.5597450000000004</v>
      </c>
      <c r="F38" s="73"/>
      <c r="G38" s="73">
        <v>198.033851</v>
      </c>
      <c r="H38" s="74">
        <v>346.61156199999999</v>
      </c>
      <c r="I38" s="62"/>
      <c r="J38" s="62"/>
      <c r="K38" s="62"/>
      <c r="L38" s="62"/>
      <c r="M38" s="62"/>
    </row>
    <row r="39" spans="1:13" ht="15" customHeight="1" x14ac:dyDescent="0.25">
      <c r="A39" s="27" t="s">
        <v>38</v>
      </c>
      <c r="B39" s="63" t="s">
        <v>39</v>
      </c>
      <c r="C39" s="64"/>
      <c r="D39" s="75"/>
      <c r="E39" s="76"/>
      <c r="F39" s="76"/>
      <c r="G39" s="76"/>
      <c r="H39" s="74"/>
      <c r="I39" s="62"/>
      <c r="J39" s="62"/>
      <c r="K39" s="62"/>
      <c r="L39" s="62"/>
      <c r="M39" s="62"/>
    </row>
    <row r="40" spans="1:13" ht="15" x14ac:dyDescent="0.25">
      <c r="A40" s="25"/>
      <c r="B40" s="56" t="s">
        <v>40</v>
      </c>
      <c r="C40" s="57"/>
      <c r="D40" s="68"/>
      <c r="E40" s="69"/>
      <c r="F40" s="69"/>
      <c r="G40" s="69"/>
      <c r="H40" s="69"/>
      <c r="I40" s="23"/>
      <c r="J40" s="23"/>
      <c r="K40" s="23"/>
      <c r="L40" s="23"/>
      <c r="M40" s="23"/>
    </row>
    <row r="41" spans="1:13" ht="15" customHeight="1" x14ac:dyDescent="0.25">
      <c r="A41" s="24"/>
      <c r="B41" s="56" t="s">
        <v>41</v>
      </c>
      <c r="C41" s="57"/>
      <c r="D41" s="68"/>
      <c r="E41" s="69"/>
      <c r="F41" s="69"/>
      <c r="G41" s="69"/>
      <c r="H41" s="69"/>
      <c r="I41" s="23"/>
      <c r="J41" s="23"/>
      <c r="K41" s="23"/>
      <c r="L41" s="23"/>
      <c r="M41" s="23"/>
    </row>
    <row r="42" spans="1:13" ht="15" customHeight="1" x14ac:dyDescent="0.25">
      <c r="A42" s="25"/>
      <c r="B42" s="56" t="s">
        <v>42</v>
      </c>
      <c r="C42" s="57"/>
      <c r="D42" s="68"/>
      <c r="E42" s="69"/>
      <c r="F42" s="69"/>
      <c r="G42" s="69"/>
      <c r="H42" s="69"/>
      <c r="I42" s="23"/>
      <c r="J42" s="23"/>
      <c r="K42" s="23"/>
      <c r="L42" s="23"/>
      <c r="M42" s="23"/>
    </row>
    <row r="43" spans="1:13" ht="15" customHeight="1" x14ac:dyDescent="0.25">
      <c r="A43" s="25" t="s">
        <v>43</v>
      </c>
      <c r="B43" s="56" t="s">
        <v>44</v>
      </c>
      <c r="C43" s="57"/>
      <c r="D43" s="68"/>
      <c r="E43" s="69"/>
      <c r="F43" s="69"/>
      <c r="G43" s="69"/>
      <c r="H43" s="69"/>
      <c r="I43" s="23"/>
      <c r="J43" s="23"/>
      <c r="K43" s="23"/>
      <c r="L43" s="23"/>
      <c r="M43" s="23"/>
    </row>
    <row r="44" spans="1:13" ht="15" customHeight="1" x14ac:dyDescent="0.25">
      <c r="A44" s="24" t="s">
        <v>45</v>
      </c>
      <c r="B44" s="56" t="s">
        <v>46</v>
      </c>
      <c r="C44" s="57"/>
      <c r="D44" s="68">
        <f>G44</f>
        <v>6.5826989999999999</v>
      </c>
      <c r="E44" s="69"/>
      <c r="F44" s="69"/>
      <c r="G44" s="69">
        <v>6.5826989999999999</v>
      </c>
      <c r="H44" s="69"/>
      <c r="I44" s="23"/>
      <c r="J44" s="23"/>
      <c r="K44" s="23"/>
      <c r="L44" s="23"/>
      <c r="M44" s="23"/>
    </row>
    <row r="45" spans="1:13" ht="15" customHeight="1" x14ac:dyDescent="0.25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 x14ac:dyDescent="0.25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 x14ac:dyDescent="0.25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 x14ac:dyDescent="0.25">
      <c r="A48" s="28"/>
      <c r="B48" s="29"/>
      <c r="C48" s="29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6.5" x14ac:dyDescent="0.25">
      <c r="A49" s="65" t="s">
        <v>47</v>
      </c>
      <c r="B49" s="65"/>
      <c r="C49" s="65"/>
      <c r="D49" s="65"/>
      <c r="E49" s="65"/>
      <c r="F49" s="65"/>
      <c r="G49" s="30">
        <v>2020</v>
      </c>
      <c r="H49" s="31" t="s">
        <v>11</v>
      </c>
      <c r="I49" s="31"/>
      <c r="J49" s="31"/>
      <c r="K49" s="31"/>
      <c r="L49" s="31"/>
      <c r="M49" s="31"/>
    </row>
    <row r="50" spans="1:13" ht="15" x14ac:dyDescent="0.25">
      <c r="A50" s="17"/>
      <c r="B50" s="17"/>
      <c r="C50" s="17"/>
      <c r="D50" s="17"/>
      <c r="E50" s="17"/>
      <c r="F50" s="17"/>
      <c r="G50" s="17"/>
      <c r="H50" s="18" t="s">
        <v>48</v>
      </c>
      <c r="I50" s="17"/>
      <c r="J50" s="17"/>
      <c r="K50" s="17"/>
      <c r="L50" s="17"/>
    </row>
    <row r="51" spans="1:13" ht="38.25" customHeight="1" x14ac:dyDescent="0.25">
      <c r="A51" s="19" t="s">
        <v>13</v>
      </c>
      <c r="B51" s="39" t="s">
        <v>14</v>
      </c>
      <c r="C51" s="39"/>
      <c r="D51" s="20" t="s">
        <v>15</v>
      </c>
      <c r="E51" s="20" t="s">
        <v>16</v>
      </c>
      <c r="F51" s="20" t="s">
        <v>17</v>
      </c>
      <c r="G51" s="20" t="s">
        <v>18</v>
      </c>
      <c r="H51" s="20" t="s">
        <v>19</v>
      </c>
      <c r="I51" s="23"/>
      <c r="J51" s="23"/>
      <c r="K51" s="23"/>
      <c r="L51" s="23"/>
      <c r="M51" s="23"/>
    </row>
    <row r="52" spans="1:13" ht="15" x14ac:dyDescent="0.25">
      <c r="A52" s="22">
        <v>1</v>
      </c>
      <c r="B52" s="58">
        <v>2</v>
      </c>
      <c r="C52" s="59"/>
      <c r="D52" s="22">
        <v>3</v>
      </c>
      <c r="E52" s="22">
        <v>4</v>
      </c>
      <c r="F52" s="22">
        <v>5</v>
      </c>
      <c r="G52" s="22">
        <v>6</v>
      </c>
      <c r="H52" s="22">
        <v>7</v>
      </c>
      <c r="I52" s="23"/>
      <c r="J52" s="23"/>
      <c r="K52" s="23"/>
      <c r="L52" s="23"/>
      <c r="M52" s="23"/>
    </row>
    <row r="53" spans="1:13" ht="15" x14ac:dyDescent="0.25">
      <c r="A53" s="24">
        <v>1</v>
      </c>
      <c r="B53" s="56" t="s">
        <v>49</v>
      </c>
      <c r="C53" s="57"/>
      <c r="D53" s="77">
        <f>E53+G53+H53-G54-H54</f>
        <v>84.388000000000005</v>
      </c>
      <c r="E53" s="78">
        <v>13.465</v>
      </c>
      <c r="F53" s="78"/>
      <c r="G53" s="78">
        <f>G54+G57</f>
        <v>83.727900000000005</v>
      </c>
      <c r="H53" s="78">
        <f>H54</f>
        <v>47.838999999999999</v>
      </c>
      <c r="I53" s="23"/>
      <c r="J53" s="23"/>
      <c r="K53" s="23"/>
      <c r="L53" s="23"/>
      <c r="M53" s="23"/>
    </row>
    <row r="54" spans="1:13" ht="15" x14ac:dyDescent="0.25">
      <c r="A54" s="25" t="s">
        <v>21</v>
      </c>
      <c r="B54" s="56" t="s">
        <v>50</v>
      </c>
      <c r="C54" s="57"/>
      <c r="D54" s="77"/>
      <c r="E54" s="78"/>
      <c r="F54" s="78"/>
      <c r="G54" s="78">
        <f>E53-E58-E61</f>
        <v>12.8049</v>
      </c>
      <c r="H54" s="78">
        <v>47.838999999999999</v>
      </c>
      <c r="I54" s="23"/>
      <c r="J54" s="23"/>
      <c r="K54" s="23"/>
      <c r="L54" s="23"/>
      <c r="M54" s="23"/>
    </row>
    <row r="55" spans="1:13" ht="15" x14ac:dyDescent="0.25">
      <c r="A55" s="25" t="s">
        <v>24</v>
      </c>
      <c r="B55" s="56" t="s">
        <v>51</v>
      </c>
      <c r="C55" s="57"/>
      <c r="D55" s="77"/>
      <c r="E55" s="78"/>
      <c r="F55" s="78"/>
      <c r="G55" s="78"/>
      <c r="H55" s="78"/>
      <c r="I55" s="23"/>
      <c r="J55" s="23"/>
      <c r="K55" s="23"/>
      <c r="L55" s="23"/>
      <c r="M55" s="23"/>
    </row>
    <row r="56" spans="1:13" ht="15" customHeight="1" x14ac:dyDescent="0.25">
      <c r="A56" s="24"/>
      <c r="B56" s="56" t="s">
        <v>52</v>
      </c>
      <c r="C56" s="57"/>
      <c r="D56" s="77"/>
      <c r="E56" s="78"/>
      <c r="F56" s="78"/>
      <c r="G56" s="78"/>
      <c r="H56" s="78"/>
      <c r="I56" s="23"/>
      <c r="J56" s="23"/>
      <c r="K56" s="23"/>
      <c r="L56" s="23"/>
      <c r="M56" s="23"/>
    </row>
    <row r="57" spans="1:13" ht="15" x14ac:dyDescent="0.25">
      <c r="A57" s="25"/>
      <c r="B57" s="56" t="s">
        <v>53</v>
      </c>
      <c r="C57" s="57"/>
      <c r="D57" s="77">
        <f>E57+G57</f>
        <v>84.388000000000005</v>
      </c>
      <c r="E57" s="78">
        <f>E53</f>
        <v>13.465</v>
      </c>
      <c r="F57" s="78"/>
      <c r="G57" s="78">
        <v>70.923000000000002</v>
      </c>
      <c r="H57" s="78"/>
      <c r="I57" s="23"/>
      <c r="J57" s="23"/>
      <c r="K57" s="23"/>
      <c r="L57" s="23"/>
      <c r="M57" s="23"/>
    </row>
    <row r="58" spans="1:13" ht="15" x14ac:dyDescent="0.25">
      <c r="A58" s="25" t="s">
        <v>30</v>
      </c>
      <c r="B58" s="56" t="s">
        <v>54</v>
      </c>
      <c r="C58" s="57"/>
      <c r="D58" s="77"/>
      <c r="E58" s="78"/>
      <c r="F58" s="78"/>
      <c r="G58" s="78"/>
      <c r="H58" s="78"/>
      <c r="I58" s="23"/>
      <c r="J58" s="23"/>
      <c r="K58" s="23"/>
      <c r="L58" s="23"/>
      <c r="M58" s="23"/>
    </row>
    <row r="59" spans="1:13" ht="15" x14ac:dyDescent="0.25">
      <c r="A59" s="25"/>
      <c r="B59" s="56" t="s">
        <v>55</v>
      </c>
      <c r="C59" s="57"/>
      <c r="D59" s="70"/>
      <c r="E59" s="71"/>
      <c r="F59" s="71"/>
      <c r="G59" s="71"/>
      <c r="H59" s="71"/>
      <c r="I59" s="23"/>
      <c r="J59" s="23"/>
      <c r="K59" s="23"/>
      <c r="L59" s="23"/>
      <c r="M59" s="23"/>
    </row>
    <row r="60" spans="1:13" ht="30" customHeight="1" x14ac:dyDescent="0.25">
      <c r="A60" s="24" t="s">
        <v>33</v>
      </c>
      <c r="B60" s="56" t="s">
        <v>56</v>
      </c>
      <c r="C60" s="57"/>
      <c r="D60" s="77"/>
      <c r="E60" s="78"/>
      <c r="F60" s="78"/>
      <c r="G60" s="78"/>
      <c r="H60" s="78"/>
      <c r="I60" s="23"/>
      <c r="J60" s="23"/>
      <c r="K60" s="23"/>
      <c r="L60" s="23"/>
      <c r="M60" s="23"/>
    </row>
    <row r="61" spans="1:13" ht="15" x14ac:dyDescent="0.25">
      <c r="A61" s="24" t="s">
        <v>35</v>
      </c>
      <c r="B61" s="56" t="s">
        <v>57</v>
      </c>
      <c r="C61" s="57"/>
      <c r="D61" s="77">
        <f>E61+G61+H61</f>
        <v>84.326099999999997</v>
      </c>
      <c r="E61" s="78">
        <f>E62</f>
        <v>0.66010000000000002</v>
      </c>
      <c r="F61" s="78"/>
      <c r="G61" s="78">
        <f>G62+G64</f>
        <v>35.826999999999998</v>
      </c>
      <c r="H61" s="78">
        <f>H53-H58</f>
        <v>47.838999999999999</v>
      </c>
      <c r="I61" s="23"/>
      <c r="J61" s="23"/>
      <c r="K61" s="23"/>
      <c r="L61" s="23"/>
      <c r="M61" s="23"/>
    </row>
    <row r="62" spans="1:13" ht="60" customHeight="1" x14ac:dyDescent="0.25">
      <c r="A62" s="24" t="s">
        <v>38</v>
      </c>
      <c r="B62" s="56" t="s">
        <v>58</v>
      </c>
      <c r="C62" s="57"/>
      <c r="D62" s="77">
        <f>E62+G62+H62</f>
        <v>83.222099999999998</v>
      </c>
      <c r="E62" s="78">
        <v>0.66010000000000002</v>
      </c>
      <c r="F62" s="78"/>
      <c r="G62" s="78">
        <f>23.542+11.171</f>
        <v>34.713000000000001</v>
      </c>
      <c r="H62" s="78">
        <v>47.848999999999997</v>
      </c>
      <c r="I62" s="23"/>
      <c r="J62" s="23"/>
      <c r="K62" s="23"/>
      <c r="L62" s="23"/>
      <c r="M62" s="23"/>
    </row>
    <row r="63" spans="1:13" ht="30" customHeight="1" x14ac:dyDescent="0.25">
      <c r="A63" s="24" t="s">
        <v>43</v>
      </c>
      <c r="B63" s="56" t="s">
        <v>59</v>
      </c>
      <c r="C63" s="57"/>
      <c r="D63" s="77"/>
      <c r="E63" s="78"/>
      <c r="F63" s="78"/>
      <c r="G63" s="78"/>
      <c r="H63" s="78"/>
      <c r="I63" s="23"/>
      <c r="J63" s="23"/>
      <c r="K63" s="23"/>
      <c r="L63" s="23"/>
      <c r="M63" s="23"/>
    </row>
    <row r="64" spans="1:13" ht="15" x14ac:dyDescent="0.25">
      <c r="A64" s="25" t="s">
        <v>45</v>
      </c>
      <c r="B64" s="56" t="s">
        <v>60</v>
      </c>
      <c r="C64" s="57"/>
      <c r="D64" s="77">
        <f>G64</f>
        <v>1.1140000000000001</v>
      </c>
      <c r="E64" s="77"/>
      <c r="F64" s="77"/>
      <c r="G64" s="79">
        <v>1.1140000000000001</v>
      </c>
      <c r="H64" s="77"/>
      <c r="I64" s="23"/>
      <c r="J64" s="23"/>
      <c r="K64" s="23"/>
      <c r="L64" s="23"/>
      <c r="M64" s="23"/>
    </row>
    <row r="65" spans="3:13" x14ac:dyDescent="0.2">
      <c r="I65" s="32"/>
      <c r="J65" s="32"/>
      <c r="K65" s="32"/>
      <c r="L65" s="32"/>
      <c r="M65" s="32"/>
    </row>
    <row r="67" spans="3:13" x14ac:dyDescent="0.2">
      <c r="C67" s="66" t="s">
        <v>61</v>
      </c>
      <c r="D67" s="66"/>
      <c r="E67" s="67" t="s">
        <v>62</v>
      </c>
      <c r="F67" s="67"/>
      <c r="G67" s="67"/>
      <c r="H67" s="67"/>
      <c r="I67" s="33"/>
      <c r="K67" s="33"/>
      <c r="L67" s="33"/>
      <c r="M67" s="33"/>
    </row>
    <row r="68" spans="3:13" x14ac:dyDescent="0.2">
      <c r="C68" s="66" t="s">
        <v>63</v>
      </c>
      <c r="D68" s="66"/>
      <c r="E68" s="67" t="s">
        <v>64</v>
      </c>
      <c r="F68" s="67"/>
      <c r="G68" s="67"/>
      <c r="H68" s="67"/>
      <c r="I68" s="33"/>
      <c r="K68" s="33"/>
      <c r="L68" s="33"/>
      <c r="M68" s="33"/>
    </row>
    <row r="69" spans="3:13" x14ac:dyDescent="0.2">
      <c r="C69" s="66" t="s">
        <v>65</v>
      </c>
      <c r="D69" s="66"/>
      <c r="E69" s="67" t="s">
        <v>66</v>
      </c>
      <c r="F69" s="67"/>
      <c r="G69" s="67"/>
      <c r="H69" s="67"/>
      <c r="I69" s="33"/>
      <c r="K69" s="33"/>
      <c r="L69" s="33"/>
      <c r="M69" s="33"/>
    </row>
  </sheetData>
  <mergeCells count="74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G38:G39"/>
    <mergeCell ref="H38:H39"/>
    <mergeCell ref="I38:I39"/>
    <mergeCell ref="J38:J39"/>
    <mergeCell ref="F38:F39"/>
    <mergeCell ref="E38:E39"/>
    <mergeCell ref="K38:K39"/>
    <mergeCell ref="B36:C36"/>
    <mergeCell ref="B37:C37"/>
    <mergeCell ref="B38:C38"/>
    <mergeCell ref="D38:D39"/>
    <mergeCell ref="B42:C4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23:C23"/>
    <mergeCell ref="B10:D10"/>
    <mergeCell ref="B11:D11"/>
    <mergeCell ref="B17:D17"/>
    <mergeCell ref="C16:D16"/>
    <mergeCell ref="I9:M9"/>
    <mergeCell ref="F4:H4"/>
    <mergeCell ref="A1:H1"/>
    <mergeCell ref="E3:H3"/>
    <mergeCell ref="D6:H6"/>
    <mergeCell ref="B8:D8"/>
    <mergeCell ref="B9:D9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61" orientation="portrait" r:id="rId2"/>
  <headerFooter alignWithMargins="0">
    <oddFooter>&amp;L&amp;8Приложение № 2 к форме 1.1&amp;R&amp;8Страница &amp;P из &amp;N</oddFooter>
  </headerFooter>
  <ignoredErrors>
    <ignoredError sqref="D35:H35" evalError="1"/>
    <ignoredError sqref="A58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Пискунова Наталья Николаевна</cp:lastModifiedBy>
  <cp:lastPrinted>2021-02-15T13:29:12Z</cp:lastPrinted>
  <dcterms:created xsi:type="dcterms:W3CDTF">2015-03-24T11:04:37Z</dcterms:created>
  <dcterms:modified xsi:type="dcterms:W3CDTF">2021-02-15T13:39:57Z</dcterms:modified>
</cp:coreProperties>
</file>