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E9" i="1"/>
  <c r="L10" i="1" l="1"/>
  <c r="E11" i="1"/>
  <c r="F9" i="1" l="1"/>
  <c r="F10" i="1" s="1"/>
  <c r="J10" i="1"/>
  <c r="H10" i="1"/>
  <c r="E10" i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<sst xmlns="http://schemas.openxmlformats.org/spreadsheetml/2006/main" count="31" uniqueCount="19">
  <si>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</si>
  <si>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</si>
  <si>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</si>
  <si>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</si>
  <si>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</si>
  <si>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</si>
  <si>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</si>
  <si>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</si>
  <si>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</si>
  <si>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</si>
  <si>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</si>
  <si>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</si>
  <si>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</si>
  <si>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</si>
  <si>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</si>
  <si>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</si>
  <si>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</si>
  <si>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</si>
  <si>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Май  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</si>
</sst>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E5" sqref="E5:E8"/>
    </sheetView>
  </sheetViews>
  <sheetFormatPr defaultRowHeight="15" x14ac:dyDescent="0.25"/>
  <cols>
    <col min="3" max="3" width="16.85546875" customWidth="1"/>
    <col min="4" max="4" width="8.42578125" customWidth="1"/>
    <col min="5" max="5" width="11.7109375" customWidth="1"/>
    <col min="6" max="6" width="9.28515625" customWidth="1"/>
    <col min="7" max="7" width="11.7109375" bestFit="1" customWidth="1"/>
    <col min="8" max="8" width="14.28515625" customWidth="1"/>
    <col min="9" max="9" width="13.42578125" customWidth="1"/>
    <col min="10" max="10" width="10.7109375" customWidth="1"/>
    <col min="11" max="11" width="9.140625" hidden="1" customWidth="1"/>
    <col min="12" max="12" width="10.140625" customWidth="1"/>
    <col min="13" max="13" width="16.140625" customWidth="1"/>
  </cols>
  <sheetData>
    <row r="4" spans="2:13" x14ac:dyDescent="0.25">
      <c r="B4" s="1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/>
      <c r="I5" s="8"/>
      <c r="J5" s="8"/>
      <c r="K5" s="8"/>
      <c r="L5" s="8"/>
      <c r="M5" s="8"/>
    </row>
    <row r="6" spans="2:13" x14ac:dyDescent="0.25">
      <c r="B6" s="8"/>
      <c r="C6" s="8"/>
      <c r="D6" s="8"/>
      <c r="E6" s="8"/>
      <c r="F6" s="8"/>
      <c r="G6" s="8" t="s">
        <v>6</v>
      </c>
      <c r="H6" s="8"/>
      <c r="I6" s="8" t="s">
        <v>7</v>
      </c>
      <c r="J6" s="8"/>
      <c r="K6" s="8" t="s">
        <v>8</v>
      </c>
      <c r="L6" s="8"/>
      <c r="M6" s="8"/>
    </row>
    <row r="7" spans="2:13" x14ac:dyDescent="0.25">
      <c r="B7" s="8"/>
      <c r="C7" s="8"/>
      <c r="D7" s="8"/>
      <c r="E7" s="8"/>
      <c r="F7" s="8"/>
      <c r="G7" s="3" t="s">
        <v>9</v>
      </c>
      <c r="H7" s="3" t="s">
        <v>11</v>
      </c>
      <c r="I7" s="3" t="s">
        <v>9</v>
      </c>
      <c r="J7" s="8" t="s">
        <v>11</v>
      </c>
      <c r="K7" s="8"/>
      <c r="L7" s="3" t="s">
        <v>9</v>
      </c>
      <c r="M7" s="3" t="s">
        <v>11</v>
      </c>
    </row>
    <row r="8" spans="2:13" x14ac:dyDescent="0.25">
      <c r="B8" s="8"/>
      <c r="C8" s="8"/>
      <c r="D8" s="8"/>
      <c r="E8" s="8"/>
      <c r="F8" s="8"/>
      <c r="G8" s="3" t="s">
        <v>10</v>
      </c>
      <c r="H8" s="3" t="s">
        <v>12</v>
      </c>
      <c r="I8" s="3" t="s">
        <v>10</v>
      </c>
      <c r="J8" s="8" t="s">
        <v>12</v>
      </c>
      <c r="K8" s="8"/>
      <c r="L8" s="3" t="s">
        <v>10</v>
      </c>
      <c r="M8" s="3" t="s">
        <v>12</v>
      </c>
    </row>
    <row r="9" spans="2:13" x14ac:dyDescent="0.25">
      <c r="B9" s="8">
        <v>1</v>
      </c>
      <c r="C9" s="8" t="s">
        <v>13</v>
      </c>
      <c r="D9" s="3" t="s">
        <v>14</v>
      </c>
      <c r="E9" s="4">
        <f>G9+I9+L9</f>
        <v>16799187</v>
      </c>
      <c r="F9" s="5">
        <f>H9+J9+M9</f>
        <v>8.5009999999999994</v>
      </c>
      <c r="G9" s="4">
        <v>234630</v>
      </c>
      <c r="H9" s="7">
        <v>0.29199999999999998</v>
      </c>
      <c r="I9" s="4">
        <v>11029963</v>
      </c>
      <c r="J9" s="9">
        <v>7.9290000000000003</v>
      </c>
      <c r="K9" s="9"/>
      <c r="L9" s="4">
        <v>5534594</v>
      </c>
      <c r="M9" s="5">
        <v>0.28000000000000003</v>
      </c>
    </row>
    <row r="10" spans="2:13" x14ac:dyDescent="0.25">
      <c r="B10" s="8"/>
      <c r="C10" s="8"/>
      <c r="D10" s="3" t="s">
        <v>15</v>
      </c>
      <c r="E10" s="4">
        <f>E9-E11</f>
        <v>16214230</v>
      </c>
      <c r="F10" s="5">
        <f>F9</f>
        <v>8.5009999999999994</v>
      </c>
      <c r="G10" s="4">
        <v>234630</v>
      </c>
      <c r="H10" s="7">
        <f>H9</f>
        <v>0.29199999999999998</v>
      </c>
      <c r="I10" s="4">
        <f>I9-I11</f>
        <v>10933020</v>
      </c>
      <c r="J10" s="9">
        <f>J9</f>
        <v>7.9290000000000003</v>
      </c>
      <c r="K10" s="9"/>
      <c r="L10" s="4">
        <f>L9-L11</f>
        <v>5046580</v>
      </c>
      <c r="M10" s="5">
        <v>0.28000000000000003</v>
      </c>
    </row>
    <row r="11" spans="2:13" ht="22.5" x14ac:dyDescent="0.25">
      <c r="B11" s="8"/>
      <c r="C11" s="8"/>
      <c r="D11" s="3" t="s">
        <v>16</v>
      </c>
      <c r="E11" s="4">
        <f>I11+L11</f>
        <v>584957</v>
      </c>
      <c r="F11" s="3" t="s">
        <v>17</v>
      </c>
      <c r="G11" s="6" t="s">
        <v>17</v>
      </c>
      <c r="H11" s="6" t="s">
        <v>17</v>
      </c>
      <c r="I11" s="4">
        <v>96943</v>
      </c>
      <c r="J11" s="10" t="s">
        <v>17</v>
      </c>
      <c r="K11" s="10"/>
      <c r="L11" s="4">
        <v>488014</v>
      </c>
      <c r="M11" s="6" t="s">
        <v>17</v>
      </c>
    </row>
    <row r="12" spans="2:13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3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Ермошенкова Наталья Николаевна</cp:lastModifiedBy>
  <cp:lastPrinted>2015-02-17T06:48:25Z</cp:lastPrinted>
  <dcterms:created xsi:type="dcterms:W3CDTF">2014-12-08T06:12:08Z</dcterms:created>
  <dcterms:modified xsi:type="dcterms:W3CDTF">2015-08-10T08:44:53Z</dcterms:modified>
</cp:coreProperties>
</file>