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9" i="1" l="1"/>
  <c r="I29" i="1"/>
  <c r="F29" i="1"/>
  <c r="C29" i="1"/>
  <c r="H28" i="1"/>
  <c r="E28" i="1"/>
  <c r="H27" i="1"/>
  <c r="H26" i="1"/>
  <c r="E26" i="1"/>
  <c r="H22" i="1"/>
  <c r="E22" i="1"/>
  <c r="H21" i="1"/>
  <c r="E21" i="1"/>
  <c r="H14" i="1"/>
  <c r="H29" i="1" s="1"/>
  <c r="E14" i="1"/>
  <c r="E29" i="1" s="1"/>
</calcChain>
</file>

<file path=xl/sharedStrings.xml><?xml version="1.0" encoding="utf-8"?>
<sst xmlns="http://schemas.openxmlformats.org/spreadsheetml/2006/main" count="45" uniqueCount="31">
  <si>
    <t>Приложение N 4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</si>
  <si>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</si>
  <si>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</si>
  <si>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</si>
  <si>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</si>
  <si>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>РАСХОДЫ НА МЕРОПРИЯТИЯ,</t>
  </si>
  <si>
    <t xml:space="preserve"> осуществляемые при технологическом присоединении </t>
  </si>
  <si>
    <t>Наименование мероприятий</t>
  </si>
  <si>
    <t>ТП до 150 кВт</t>
  </si>
  <si>
    <t>ТП от 670 до 8900 кВт</t>
  </si>
  <si>
    <t>Распределение необходимой валовой выручки*
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</si>
  <si>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</si>
  <si>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</si>
  <si>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</si>
  <si>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 ВЛ-0,4 кВ</t>
  </si>
  <si>
    <t>Разработка сетевой организацией проектной документации по строительству "последней мили" КЛ-0,4 кВ</t>
  </si>
  <si>
    <t>Разработка сетевой организацией проектной документации по строительству "последней мили" КЛ-10 кВ</t>
  </si>
  <si>
    <t>Разработка сетевой организацией проектной документации по строительству "последней мили" строительство БКТП</t>
  </si>
  <si>
    <t>Разработка сетевой организацией проектной документации по строительству "последней мили" строительство РТП</t>
  </si>
  <si>
    <t>Выполнение сетевой организацией мероприятий, связанных со строительством "последней мили":</t>
  </si>
  <si>
    <t>х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</si>
  <si>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</si>
  <si>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</si>
  <si>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</si>
  <si>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</si>
  <si>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</si>
  <si>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</si>
  <si>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</si>
  <si>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</si>
  <si>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Итого</t>
  </si>
  <si>
    <t>ТП от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</si>
</sst>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4"/>
      <color rgb="FF26282F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3" fontId="7" fillId="0" borderId="8" xfId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2"/>
    </xf>
    <xf numFmtId="0" fontId="0" fillId="0" borderId="0" xfId="0" applyNumberForma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60" zoomScaleNormal="80" workbookViewId="0">
      <selection activeCell="F27" sqref="F27"/>
    </sheetView>
  </sheetViews>
  <sheetFormatPr defaultRowHeight="15" x14ac:dyDescent="0.25"/>
  <cols>
    <col min="2" max="2" width="73.28515625" customWidth="1"/>
    <col min="3" max="3" width="18.42578125" customWidth="1"/>
    <col min="4" max="5" width="18.28515625" customWidth="1"/>
    <col min="6" max="6" width="18.42578125" customWidth="1"/>
    <col min="7" max="8" width="18.28515625" customWidth="1"/>
    <col min="9" max="9" width="18.42578125" hidden="1" customWidth="1"/>
    <col min="10" max="11" width="18.28515625" hidden="1" customWidth="1"/>
  </cols>
  <sheetData>
    <row r="1" spans="1:11" ht="15.75" x14ac:dyDescent="0.25">
      <c r="H1" s="1" t="s">
        <v>0</v>
      </c>
    </row>
    <row r="2" spans="1:11" ht="15.75" x14ac:dyDescent="0.25">
      <c r="H2" s="1" t="s">
        <v>1</v>
      </c>
    </row>
    <row r="3" spans="1:11" ht="15.75" x14ac:dyDescent="0.25">
      <c r="H3" s="1" t="s">
        <v>2</v>
      </c>
    </row>
    <row r="4" spans="1:11" ht="15.75" x14ac:dyDescent="0.25">
      <c r="H4" s="1" t="s">
        <v>3</v>
      </c>
    </row>
    <row r="5" spans="1:11" ht="15.75" x14ac:dyDescent="0.25">
      <c r="H5" s="2"/>
    </row>
    <row r="6" spans="1:11" ht="15.75" x14ac:dyDescent="0.25">
      <c r="H6" s="3" t="s">
        <v>4</v>
      </c>
    </row>
    <row r="7" spans="1:11" x14ac:dyDescent="0.25">
      <c r="E7" s="4"/>
      <c r="H7" s="4"/>
      <c r="K7" s="4"/>
    </row>
    <row r="8" spans="1:11" ht="18.75" customHeight="1" x14ac:dyDescent="0.25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8.75" x14ac:dyDescent="0.25">
      <c r="A9" s="15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 customHeight="1" x14ac:dyDescent="0.25"/>
    <row r="12" spans="1:11" x14ac:dyDescent="0.25">
      <c r="A12" s="16" t="s">
        <v>7</v>
      </c>
      <c r="B12" s="17"/>
      <c r="C12" s="20" t="s">
        <v>8</v>
      </c>
      <c r="D12" s="21"/>
      <c r="E12" s="22"/>
      <c r="F12" s="20" t="s">
        <v>30</v>
      </c>
      <c r="G12" s="21"/>
      <c r="H12" s="22"/>
      <c r="I12" s="20" t="s">
        <v>9</v>
      </c>
      <c r="J12" s="21"/>
      <c r="K12" s="22"/>
    </row>
    <row r="13" spans="1:11" ht="90" x14ac:dyDescent="0.25">
      <c r="A13" s="18"/>
      <c r="B13" s="19"/>
      <c r="C13" s="8" t="s">
        <v>10</v>
      </c>
      <c r="D13" s="8" t="s">
        <v>11</v>
      </c>
      <c r="E13" s="8" t="s">
        <v>12</v>
      </c>
      <c r="F13" s="8" t="s">
        <v>10</v>
      </c>
      <c r="G13" s="8" t="s">
        <v>11</v>
      </c>
      <c r="H13" s="8" t="s">
        <v>12</v>
      </c>
      <c r="I13" s="8" t="s">
        <v>10</v>
      </c>
      <c r="J13" s="8" t="s">
        <v>11</v>
      </c>
      <c r="K13" s="8" t="s">
        <v>12</v>
      </c>
    </row>
    <row r="14" spans="1:11" x14ac:dyDescent="0.25">
      <c r="A14" s="8">
        <v>1</v>
      </c>
      <c r="B14" s="6" t="s">
        <v>13</v>
      </c>
      <c r="C14" s="7">
        <v>900137.81</v>
      </c>
      <c r="D14" s="7">
        <v>4107.6000000000004</v>
      </c>
      <c r="E14" s="7">
        <f>C14/D14</f>
        <v>219.13959733177524</v>
      </c>
      <c r="F14" s="7">
        <v>610831.25</v>
      </c>
      <c r="G14" s="7">
        <v>4107.6000000000004</v>
      </c>
      <c r="H14" s="7">
        <f>F14/G14</f>
        <v>148.70757863472585</v>
      </c>
      <c r="I14" s="7"/>
      <c r="J14" s="7"/>
      <c r="K14" s="7"/>
    </row>
    <row r="15" spans="1:11" ht="30" x14ac:dyDescent="0.25">
      <c r="A15" s="11">
        <v>2</v>
      </c>
      <c r="B15" s="6" t="s">
        <v>14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30" x14ac:dyDescent="0.25">
      <c r="A16" s="12"/>
      <c r="B16" s="6" t="s">
        <v>15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30" x14ac:dyDescent="0.25">
      <c r="A17" s="12"/>
      <c r="B17" s="6" t="s">
        <v>16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30" x14ac:dyDescent="0.25">
      <c r="A18" s="12"/>
      <c r="B18" s="6" t="s">
        <v>17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13"/>
      <c r="B19" s="6" t="s">
        <v>18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30" x14ac:dyDescent="0.25">
      <c r="A20" s="14">
        <v>3</v>
      </c>
      <c r="B20" s="6" t="s">
        <v>19</v>
      </c>
      <c r="C20" s="7" t="s">
        <v>20</v>
      </c>
      <c r="D20" s="7" t="s">
        <v>20</v>
      </c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</row>
    <row r="21" spans="1:11" x14ac:dyDescent="0.25">
      <c r="A21" s="14"/>
      <c r="B21" s="9" t="s">
        <v>21</v>
      </c>
      <c r="C21" s="7">
        <v>3238441.63</v>
      </c>
      <c r="D21" s="7">
        <v>4107.6000000000004</v>
      </c>
      <c r="E21" s="7">
        <f>C21/D21</f>
        <v>788.40238338689244</v>
      </c>
      <c r="F21" s="7">
        <v>2197598.33</v>
      </c>
      <c r="G21" s="7">
        <v>4107.6000000000004</v>
      </c>
      <c r="H21" s="7">
        <f t="shared" ref="H21:H22" si="0">F21/G21</f>
        <v>535.00787077612233</v>
      </c>
      <c r="I21" s="7"/>
      <c r="J21" s="7"/>
      <c r="K21" s="7"/>
    </row>
    <row r="22" spans="1:11" x14ac:dyDescent="0.25">
      <c r="A22" s="14"/>
      <c r="B22" s="9" t="s">
        <v>22</v>
      </c>
      <c r="C22" s="7">
        <v>8555414.6300000008</v>
      </c>
      <c r="D22" s="7">
        <v>4107.6000000000004</v>
      </c>
      <c r="E22" s="7">
        <f>C22/D22</f>
        <v>2082.8256475800954</v>
      </c>
      <c r="F22" s="7">
        <v>5805682.8300000001</v>
      </c>
      <c r="G22" s="7">
        <v>4107.6000000000004</v>
      </c>
      <c r="H22" s="7">
        <f t="shared" si="0"/>
        <v>1413.400241016652</v>
      </c>
      <c r="I22" s="7"/>
      <c r="J22" s="7"/>
      <c r="K22" s="7"/>
    </row>
    <row r="23" spans="1:11" x14ac:dyDescent="0.25">
      <c r="A23" s="14"/>
      <c r="B23" s="9" t="s">
        <v>23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ht="45" x14ac:dyDescent="0.25">
      <c r="A24" s="14"/>
      <c r="B24" s="9" t="s">
        <v>24</v>
      </c>
      <c r="C24" s="7">
        <v>0</v>
      </c>
      <c r="D24" s="7"/>
      <c r="E24" s="7"/>
      <c r="F24" s="7"/>
      <c r="G24" s="7"/>
      <c r="H24" s="7"/>
      <c r="I24" s="7"/>
      <c r="J24" s="7"/>
      <c r="K24" s="7"/>
    </row>
    <row r="25" spans="1:11" ht="30" x14ac:dyDescent="0.25">
      <c r="A25" s="14"/>
      <c r="B25" s="9" t="s">
        <v>25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30" x14ac:dyDescent="0.25">
      <c r="A26" s="8">
        <v>4</v>
      </c>
      <c r="B26" s="6" t="s">
        <v>26</v>
      </c>
      <c r="C26" s="7">
        <v>537917.93000000005</v>
      </c>
      <c r="D26" s="7">
        <v>4107.6000000000004</v>
      </c>
      <c r="E26" s="7">
        <f>C26/D26</f>
        <v>130.95674603174604</v>
      </c>
      <c r="F26" s="7">
        <v>365029.75</v>
      </c>
      <c r="G26" s="7">
        <v>4107.6000000000004</v>
      </c>
      <c r="H26" s="7">
        <f t="shared" ref="H26:H28" si="1">F26/G26</f>
        <v>88.866917421365272</v>
      </c>
      <c r="I26" s="7"/>
      <c r="J26" s="7"/>
      <c r="K26" s="7"/>
    </row>
    <row r="27" spans="1:11" ht="45" x14ac:dyDescent="0.25">
      <c r="A27" s="8">
        <v>5</v>
      </c>
      <c r="B27" s="6" t="s">
        <v>27</v>
      </c>
      <c r="C27" s="7"/>
      <c r="D27" s="7"/>
      <c r="E27" s="7"/>
      <c r="F27" s="7"/>
      <c r="G27" s="7">
        <v>4107.6000000000004</v>
      </c>
      <c r="H27" s="7">
        <f t="shared" si="1"/>
        <v>0</v>
      </c>
      <c r="I27" s="7"/>
      <c r="J27" s="7"/>
      <c r="K27" s="7"/>
    </row>
    <row r="28" spans="1:11" ht="75" x14ac:dyDescent="0.25">
      <c r="A28" s="8">
        <v>6</v>
      </c>
      <c r="B28" s="6" t="s">
        <v>28</v>
      </c>
      <c r="C28" s="7">
        <v>627546.42000000004</v>
      </c>
      <c r="D28" s="7">
        <v>4107.6000000000004</v>
      </c>
      <c r="E28" s="7">
        <f>C28/D28</f>
        <v>152.77690622261173</v>
      </c>
      <c r="F28" s="7">
        <v>425851.42</v>
      </c>
      <c r="G28" s="7">
        <v>4107.6000000000004</v>
      </c>
      <c r="H28" s="7">
        <f t="shared" si="1"/>
        <v>103.67402376083356</v>
      </c>
      <c r="I28" s="7"/>
      <c r="J28" s="7"/>
      <c r="K28" s="7"/>
    </row>
    <row r="29" spans="1:11" x14ac:dyDescent="0.25">
      <c r="A29" s="8">
        <v>7</v>
      </c>
      <c r="B29" s="6" t="s">
        <v>29</v>
      </c>
      <c r="C29" s="7">
        <f>C14+C15+C16+C21+C22+C23+C24+C25+C26+C27+C28</f>
        <v>13859458.42</v>
      </c>
      <c r="D29" s="7"/>
      <c r="E29" s="7">
        <f>E14+E15+E16+E21+E22+E23+E24+E25+E26+E27+E28</f>
        <v>3374.1012805531209</v>
      </c>
      <c r="F29" s="7">
        <f>F14+F16+F17+F15+F18+F21+F22+F23+F24+F25+F26+F27+F28</f>
        <v>9404993.5800000001</v>
      </c>
      <c r="G29" s="7"/>
      <c r="H29" s="7">
        <f>H14+H16+H17+H15+H18+H21+H22+H23+H24+H25+H26+H27+H28</f>
        <v>2289.6566316096992</v>
      </c>
      <c r="I29" s="7">
        <f>I14+I18+I19+I17+I21+I22+I23+I24+I25+I26+I27+I28</f>
        <v>0</v>
      </c>
      <c r="J29" s="7"/>
      <c r="K29" s="7">
        <f>K14+K18+K19+K17+K21+K22+K23+K24+K25+K26+K27+K28</f>
        <v>0</v>
      </c>
    </row>
    <row r="34" spans="3:3" x14ac:dyDescent="0.25">
      <c r="C34" s="10"/>
    </row>
    <row r="35" spans="3:3" x14ac:dyDescent="0.25">
      <c r="C35" s="10"/>
    </row>
  </sheetData>
  <mergeCells count="8">
    <mergeCell ref="A15:A19"/>
    <mergeCell ref="A20:A25"/>
    <mergeCell ref="A8:K8"/>
    <mergeCell ref="A9:K9"/>
    <mergeCell ref="A12:B13"/>
    <mergeCell ref="C12:E12"/>
    <mergeCell ref="F12:H12"/>
    <mergeCell ref="I12:K12"/>
  </mergeCells>
  <pageMargins left="0.7" right="0.7" top="0.75" bottom="0.75" header="0.3" footer="0.3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2019-01-23T06:40:23Z</dcterms:modified>
</cp:coreProperties>
</file>